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480" windowHeight="12080" tabRatio="895" activeTab="1"/>
  </bookViews>
  <sheets>
    <sheet name="konsumtiv 2025 " sheetId="11" r:id="rId1"/>
    <sheet name="konsumtiv 2026" sheetId="1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2" l="1"/>
  <c r="B31" i="12"/>
  <c r="B17" i="12"/>
  <c r="B48" i="11"/>
  <c r="B32" i="11"/>
  <c r="B18" i="11"/>
  <c r="B50" i="11" s="1"/>
  <c r="B55" i="12" l="1"/>
</calcChain>
</file>

<file path=xl/sharedStrings.xml><?xml version="1.0" encoding="utf-8"?>
<sst xmlns="http://schemas.openxmlformats.org/spreadsheetml/2006/main" count="120" uniqueCount="75">
  <si>
    <t>Bezeichnung</t>
  </si>
  <si>
    <t>Betrag</t>
  </si>
  <si>
    <t>FB 57</t>
  </si>
  <si>
    <t>FB 66</t>
  </si>
  <si>
    <t>Summe BV-Maßnahmen aus Vorschlagsliste</t>
  </si>
  <si>
    <t xml:space="preserve">Topf Projekte im Stadtbezirk </t>
  </si>
  <si>
    <t>Topf Feste im Stadtbezirk</t>
  </si>
  <si>
    <t>Topf Integration</t>
  </si>
  <si>
    <t>Topf Radverkehr</t>
  </si>
  <si>
    <t>Topf Kleingärten</t>
  </si>
  <si>
    <t>Topf Kitas</t>
  </si>
  <si>
    <t>Topf Spielplätze (von Vereinen u.ä.)</t>
  </si>
  <si>
    <t>Topf Schulen Instandsetzung etc.</t>
  </si>
  <si>
    <t>Topf Stadtbezirksmarketing</t>
  </si>
  <si>
    <t>Summe Töpfe (konsumtiv) 2024</t>
  </si>
  <si>
    <t>sonstige ordentliche Aufwändungen (Bewirtung, Repräsentation)</t>
  </si>
  <si>
    <t>Ermächtigungen (konsumtiv)  für die BV InW für das Haushaltsjahr 2025</t>
  </si>
  <si>
    <t>Peter Vischer GS: Zuschuss Fahrradständer</t>
  </si>
  <si>
    <t>FB 40</t>
  </si>
  <si>
    <t>Seniorenbüro: Zuschuss Aktion Ehrenamtliche</t>
  </si>
  <si>
    <t>Seniorenbüro: Zuschuss Wohlfühltag Pflegende Angehörige</t>
  </si>
  <si>
    <t>TEK Friedrich Henkel Weg: Fassadenanstrich</t>
  </si>
  <si>
    <t>FB 50</t>
  </si>
  <si>
    <t>Stadtbezirk: Graffitibeseitigung</t>
  </si>
  <si>
    <t>Stadtbezirk: Schilderreinigung (Straßenverkehrsschilder)</t>
  </si>
  <si>
    <t>Stadtbezirk: Tunnelreinigung</t>
  </si>
  <si>
    <t>Seniorenbüro: Zuschuss Tag der offenen Tür</t>
  </si>
  <si>
    <t>Südfriedhof: Wegebauarbeiten</t>
  </si>
  <si>
    <t>FB 68</t>
  </si>
  <si>
    <t>Aufwand Sach-/Dienstleistungen (bezirksbezogene Maßnahmen)</t>
  </si>
  <si>
    <t>Fachbereich</t>
  </si>
  <si>
    <t>Ermächtigungen (konsumtiv)  für die BV InW für das Haushaltsjahr 2026</t>
  </si>
  <si>
    <t>Transferaufwendungen (Vereins- und Kulturförderung)</t>
  </si>
  <si>
    <t>Stadtbezirk: Brunnenunterhaltung (außerhalb Wall, statt 20.000€)</t>
  </si>
  <si>
    <t>Bürgerhaus Dorstfeld (Streaming von Veranstalt.)</t>
  </si>
  <si>
    <t>KGV Bolmketal: Geräteanschaffung</t>
  </si>
  <si>
    <t>Förderverein KKG: Sanitätsausbildung</t>
  </si>
  <si>
    <t>Demokratiefest Wilhelmplatz</t>
  </si>
  <si>
    <t>Gedenkveranstaltung Pogromnacht</t>
  </si>
  <si>
    <t>IDV</t>
  </si>
  <si>
    <t>Jugendfeuerwehr</t>
  </si>
  <si>
    <t>Kinderferienspiele:</t>
  </si>
  <si>
    <t>Rosa-Buchthal-Preis</t>
  </si>
  <si>
    <t>Tamilenfest</t>
  </si>
  <si>
    <t>Summe geschobene Ausgaben (konsumtiv) 2024</t>
  </si>
  <si>
    <t>ADFC Fahrradhäuser</t>
  </si>
  <si>
    <t>CVJM</t>
  </si>
  <si>
    <t>Labsa</t>
  </si>
  <si>
    <t>Naturfreunde</t>
  </si>
  <si>
    <t>Projekt Ankommen</t>
  </si>
  <si>
    <t>PSG Kratzbürste</t>
  </si>
  <si>
    <t>Sunrise Treff queere Jugendliche</t>
  </si>
  <si>
    <t>Tafel Dorstfeld</t>
  </si>
  <si>
    <t>Gasthaus</t>
  </si>
  <si>
    <t>Summe regelmäßige Förderungen</t>
  </si>
  <si>
    <t>Stadt- und Landesbibliothek (Blauer Salon im Schulte-Witten-Haus)</t>
  </si>
  <si>
    <t>Quindo (Projektkosten WILMA)</t>
  </si>
  <si>
    <t>IDV (Miete + Nebenkosten für Ladenlokal Wilma)</t>
  </si>
  <si>
    <t>Urbanisten</t>
  </si>
  <si>
    <t>Berliner Kissen</t>
  </si>
  <si>
    <t>Topf Demokratieförderung in Schulen als Projekt</t>
  </si>
  <si>
    <t>Topf Klimaresilienz</t>
  </si>
  <si>
    <t>Topf Demokratieförderung in Schulen</t>
  </si>
  <si>
    <t>Summe Maßnahmen Vorschlagsliste+ Töpfe+ geschobene Ausg.</t>
  </si>
  <si>
    <t>0 €</t>
  </si>
  <si>
    <t>1. Maßnahmen (konsumtiv) aus der Vorschlagsliste der Verwaltung</t>
  </si>
  <si>
    <t>2. Töpfe (konsumtiv) wie im Haushalt 2024</t>
  </si>
  <si>
    <t>3. Geschobene Ausgaben aus 2024 (29. BV-Sitzung 20.11.2024)</t>
  </si>
  <si>
    <t>Tischvorlage    Haushaltsentwurf konsumtiv 2025</t>
  </si>
  <si>
    <t>Tischvorlage    Haushaltsentwurf konsumtiv 2026</t>
  </si>
  <si>
    <t>3. Regelmäßige Förderungen</t>
  </si>
  <si>
    <t>Summe Maßnahmen Vorschlagsliste+Töpfe+regelmäßige Förderungen</t>
  </si>
  <si>
    <t>Rest:    Budget konsumtiv 2026  - Maßnahmen Vorschlagsliste
                                                        - Töpfe - regelmäßige Förderungen</t>
  </si>
  <si>
    <t>Rest:    Budget konsumtiv 2025 - Maßnahmen Vorschlagsliste
                                                       - Töpfe - geschobene Ausgaben</t>
  </si>
  <si>
    <t>Stadtbezirk: Brunnenunterhaltung (außerhalb der Wälle)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</si>
</sst>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&quot; &quot;#,##0&quot; &quot;[$€-407]&quot; &quot;;&quot;-&quot;#,##0&quot; &quot;[$€-407]&quot; &quot;;&quot; -&quot;00&quot; &quot;[$€-407]&quot; &quot;;&quot; &quot;@&quot; &quot;"/>
    <numFmt numFmtId="166" formatCode="_-* #,##0\ [$€-407]_-;\-* #,##0\ [$€-407]_-;_-* &quot;-&quot;??\ [$€-407]_-;_-@_-"/>
    <numFmt numFmtId="168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1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Border="1" applyAlignment="1">
      <alignment vertical="center" wrapText="1"/>
    </xf>
    <xf numFmtId="165" fontId="7" fillId="0" borderId="1" xfId="1" applyNumberFormat="1" applyFont="1" applyFill="1" applyBorder="1"/>
    <xf numFmtId="0" fontId="6" fillId="3" borderId="0" xfId="0" applyFont="1" applyFill="1" applyBorder="1" applyAlignment="1">
      <alignment vertical="center"/>
    </xf>
    <xf numFmtId="165" fontId="6" fillId="3" borderId="0" xfId="1" applyNumberFormat="1" applyFont="1" applyFill="1" applyBorder="1"/>
    <xf numFmtId="166" fontId="4" fillId="4" borderId="1" xfId="0" applyNumberFormat="1" applyFont="1" applyFill="1" applyBorder="1" applyAlignment="1">
      <alignment vertical="center"/>
    </xf>
    <xf numFmtId="166" fontId="1" fillId="3" borderId="1" xfId="0" applyNumberFormat="1" applyFont="1" applyFill="1" applyBorder="1" applyAlignment="1">
      <alignment vertical="center"/>
    </xf>
    <xf numFmtId="166" fontId="0" fillId="0" borderId="0" xfId="0" applyNumberFormat="1"/>
    <xf numFmtId="166" fontId="4" fillId="3" borderId="0" xfId="0" applyNumberFormat="1" applyFont="1" applyFill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/>
    </xf>
    <xf numFmtId="166" fontId="4" fillId="0" borderId="0" xfId="0" applyNumberFormat="1" applyFont="1" applyFill="1"/>
    <xf numFmtId="166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1" fillId="5" borderId="1" xfId="0" applyFont="1" applyFill="1" applyBorder="1" applyAlignment="1">
      <alignment vertical="center" wrapText="1"/>
    </xf>
    <xf numFmtId="168" fontId="0" fillId="0" borderId="0" xfId="0" applyNumberFormat="1"/>
    <xf numFmtId="44" fontId="1" fillId="5" borderId="1" xfId="1" quotePrefix="1" applyFont="1" applyFill="1" applyBorder="1" applyAlignment="1">
      <alignment horizontal="right" vertical="center"/>
    </xf>
    <xf numFmtId="0" fontId="8" fillId="0" borderId="0" xfId="0" applyFont="1"/>
    <xf numFmtId="165" fontId="7" fillId="4" borderId="1" xfId="1" applyNumberFormat="1" applyFont="1" applyFill="1" applyBorder="1"/>
    <xf numFmtId="164" fontId="1" fillId="3" borderId="0" xfId="0" applyNumberFormat="1" applyFont="1" applyFill="1" applyAlignment="1">
      <alignment horizontal="right" vertical="center"/>
    </xf>
    <xf numFmtId="0" fontId="7" fillId="0" borderId="1" xfId="0" applyFont="1" applyFill="1" applyBorder="1"/>
    <xf numFmtId="165" fontId="7" fillId="0" borderId="1" xfId="1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3"/>
  <sheetViews>
    <sheetView topLeftCell="A17" zoomScaleNormal="100" workbookViewId="0">
      <selection activeCell="D45" sqref="D45"/>
    </sheetView>
  </sheetViews>
  <sheetFormatPr baseColWidth="10" defaultRowHeight="14.5" x14ac:dyDescent="0.35"/>
  <cols>
    <col min="1" max="1" width="65.54296875" customWidth="1"/>
    <col min="2" max="2" width="15.453125" customWidth="1"/>
    <col min="3" max="3" width="13.54296875" bestFit="1" customWidth="1"/>
  </cols>
  <sheetData>
    <row r="1" spans="1:3" ht="22.5" customHeight="1" x14ac:dyDescent="0.25">
      <c r="A1" s="42" t="s">
        <v>68</v>
      </c>
    </row>
    <row r="3" spans="1:3" ht="24.75" customHeight="1" x14ac:dyDescent="0.35">
      <c r="A3" s="1" t="s">
        <v>16</v>
      </c>
      <c r="B3" s="2"/>
      <c r="C3" s="24"/>
    </row>
    <row r="4" spans="1:3" ht="18" customHeight="1" x14ac:dyDescent="0.35">
      <c r="A4" s="3" t="s">
        <v>29</v>
      </c>
      <c r="B4" s="4">
        <v>510500</v>
      </c>
      <c r="C4" s="7"/>
    </row>
    <row r="5" spans="1:3" ht="18" customHeight="1" x14ac:dyDescent="0.35">
      <c r="A5" s="5" t="s">
        <v>32</v>
      </c>
      <c r="B5" s="6">
        <v>13300</v>
      </c>
      <c r="C5" s="7"/>
    </row>
    <row r="6" spans="1:3" ht="18" customHeight="1" x14ac:dyDescent="0.35">
      <c r="A6" s="5" t="s">
        <v>15</v>
      </c>
      <c r="B6" s="6">
        <v>1500</v>
      </c>
      <c r="C6" s="7"/>
    </row>
    <row r="7" spans="1:3" ht="9" customHeight="1" x14ac:dyDescent="0.25">
      <c r="A7" s="8"/>
      <c r="B7" s="9"/>
      <c r="C7" s="7"/>
    </row>
    <row r="8" spans="1:3" ht="18" customHeight="1" x14ac:dyDescent="0.35">
      <c r="A8" s="10" t="s">
        <v>65</v>
      </c>
      <c r="B8" s="11"/>
      <c r="C8" s="12"/>
    </row>
    <row r="9" spans="1:3" ht="15" x14ac:dyDescent="0.25">
      <c r="A9" s="13" t="s">
        <v>0</v>
      </c>
      <c r="B9" s="14" t="s">
        <v>1</v>
      </c>
      <c r="C9" s="15" t="s">
        <v>30</v>
      </c>
    </row>
    <row r="10" spans="1:3" ht="17.149999999999999" customHeight="1" x14ac:dyDescent="0.35">
      <c r="A10" s="16" t="s">
        <v>17</v>
      </c>
      <c r="B10" s="35">
        <v>5000</v>
      </c>
      <c r="C10" s="17" t="s">
        <v>18</v>
      </c>
    </row>
    <row r="11" spans="1:3" ht="17.149999999999999" customHeight="1" x14ac:dyDescent="0.35">
      <c r="A11" s="16" t="s">
        <v>19</v>
      </c>
      <c r="B11" s="35">
        <v>500</v>
      </c>
      <c r="C11" s="17" t="s">
        <v>22</v>
      </c>
    </row>
    <row r="12" spans="1:3" ht="17.149999999999999" customHeight="1" x14ac:dyDescent="0.35">
      <c r="A12" s="16" t="s">
        <v>20</v>
      </c>
      <c r="B12" s="35">
        <v>1500</v>
      </c>
      <c r="C12" s="17" t="s">
        <v>22</v>
      </c>
    </row>
    <row r="13" spans="1:3" ht="17.149999999999999" customHeight="1" x14ac:dyDescent="0.25">
      <c r="A13" s="16" t="s">
        <v>21</v>
      </c>
      <c r="B13" s="35">
        <v>46610</v>
      </c>
      <c r="C13" s="17" t="s">
        <v>2</v>
      </c>
    </row>
    <row r="14" spans="1:3" ht="17.149999999999999" customHeight="1" x14ac:dyDescent="0.35">
      <c r="A14" s="16" t="s">
        <v>33</v>
      </c>
      <c r="B14" s="35">
        <v>10000</v>
      </c>
      <c r="C14" s="17" t="s">
        <v>3</v>
      </c>
    </row>
    <row r="15" spans="1:3" ht="17.149999999999999" customHeight="1" x14ac:dyDescent="0.25">
      <c r="A15" s="16" t="s">
        <v>23</v>
      </c>
      <c r="B15" s="35">
        <v>10000</v>
      </c>
      <c r="C15" s="17" t="s">
        <v>3</v>
      </c>
    </row>
    <row r="16" spans="1:3" ht="17.149999999999999" customHeight="1" x14ac:dyDescent="0.35">
      <c r="A16" s="16" t="s">
        <v>24</v>
      </c>
      <c r="B16" s="35">
        <v>10000</v>
      </c>
      <c r="C16" s="17" t="s">
        <v>3</v>
      </c>
    </row>
    <row r="17" spans="1:3" ht="17.149999999999999" customHeight="1" x14ac:dyDescent="0.25">
      <c r="A17" s="16" t="s">
        <v>25</v>
      </c>
      <c r="B17" s="35">
        <v>5000</v>
      </c>
      <c r="C17" s="17" t="s">
        <v>3</v>
      </c>
    </row>
    <row r="18" spans="1:3" ht="18" customHeight="1" x14ac:dyDescent="0.35">
      <c r="A18" s="20" t="s">
        <v>4</v>
      </c>
      <c r="B18" s="30">
        <f>SUM(B10:B17)</f>
        <v>88610</v>
      </c>
    </row>
    <row r="19" spans="1:3" ht="18" customHeight="1" x14ac:dyDescent="0.25">
      <c r="A19" s="8"/>
      <c r="B19" s="36"/>
    </row>
    <row r="20" spans="1:3" ht="17.149999999999999" customHeight="1" x14ac:dyDescent="0.35">
      <c r="A20" s="10" t="s">
        <v>66</v>
      </c>
      <c r="B20" s="32"/>
    </row>
    <row r="21" spans="1:3" ht="17.149999999999999" customHeight="1" x14ac:dyDescent="0.25">
      <c r="A21" s="5" t="s">
        <v>5</v>
      </c>
      <c r="B21" s="35">
        <v>40000</v>
      </c>
    </row>
    <row r="22" spans="1:3" ht="17.149999999999999" customHeight="1" x14ac:dyDescent="0.25">
      <c r="A22" s="18" t="s">
        <v>61</v>
      </c>
      <c r="B22" s="35">
        <v>97025</v>
      </c>
    </row>
    <row r="23" spans="1:3" ht="17.149999999999999" customHeight="1" x14ac:dyDescent="0.25">
      <c r="A23" s="5" t="s">
        <v>6</v>
      </c>
      <c r="B23" s="35">
        <v>5000</v>
      </c>
    </row>
    <row r="24" spans="1:3" ht="17.149999999999999" customHeight="1" x14ac:dyDescent="0.25">
      <c r="A24" s="21" t="s">
        <v>7</v>
      </c>
      <c r="B24" s="37">
        <v>10000</v>
      </c>
    </row>
    <row r="25" spans="1:3" ht="17.149999999999999" customHeight="1" x14ac:dyDescent="0.25">
      <c r="A25" s="5" t="s">
        <v>8</v>
      </c>
      <c r="B25" s="35">
        <v>18000</v>
      </c>
    </row>
    <row r="26" spans="1:3" ht="17.149999999999999" customHeight="1" x14ac:dyDescent="0.35">
      <c r="A26" s="5" t="s">
        <v>9</v>
      </c>
      <c r="B26" s="37">
        <v>10000</v>
      </c>
    </row>
    <row r="27" spans="1:3" ht="17.149999999999999" customHeight="1" x14ac:dyDescent="0.25">
      <c r="A27" s="18" t="s">
        <v>10</v>
      </c>
      <c r="B27" s="35">
        <v>30000</v>
      </c>
    </row>
    <row r="28" spans="1:3" ht="17.149999999999999" customHeight="1" x14ac:dyDescent="0.35">
      <c r="A28" s="5" t="s">
        <v>11</v>
      </c>
      <c r="B28" s="35">
        <v>20000</v>
      </c>
    </row>
    <row r="29" spans="1:3" x14ac:dyDescent="0.35">
      <c r="A29" s="45" t="s">
        <v>60</v>
      </c>
      <c r="B29" s="26">
        <v>9000</v>
      </c>
    </row>
    <row r="30" spans="1:3" ht="17.149999999999999" customHeight="1" x14ac:dyDescent="0.25">
      <c r="A30" s="5" t="s">
        <v>12</v>
      </c>
      <c r="B30" s="35">
        <v>35000</v>
      </c>
    </row>
    <row r="31" spans="1:3" ht="17.149999999999999" customHeight="1" x14ac:dyDescent="0.25">
      <c r="A31" s="5" t="s">
        <v>13</v>
      </c>
      <c r="B31" s="35">
        <v>20000</v>
      </c>
    </row>
    <row r="32" spans="1:3" ht="17.149999999999999" customHeight="1" x14ac:dyDescent="0.35">
      <c r="A32" s="22" t="s">
        <v>14</v>
      </c>
      <c r="B32" s="30">
        <f>SUM(B21:B31)</f>
        <v>294025</v>
      </c>
    </row>
    <row r="33" spans="1:2" ht="15" x14ac:dyDescent="0.25">
      <c r="B33" s="38"/>
    </row>
    <row r="34" spans="1:2" ht="18.75" customHeight="1" x14ac:dyDescent="0.25">
      <c r="A34" s="25" t="s">
        <v>67</v>
      </c>
      <c r="B34" s="11"/>
    </row>
    <row r="35" spans="1:2" x14ac:dyDescent="0.35">
      <c r="A35" s="45" t="s">
        <v>45</v>
      </c>
      <c r="B35" s="46">
        <v>12000</v>
      </c>
    </row>
    <row r="36" spans="1:2" x14ac:dyDescent="0.35">
      <c r="A36" s="45" t="s">
        <v>34</v>
      </c>
      <c r="B36" s="26">
        <v>20000</v>
      </c>
    </row>
    <row r="37" spans="1:2" x14ac:dyDescent="0.35">
      <c r="A37" s="45" t="s">
        <v>59</v>
      </c>
      <c r="B37" s="26">
        <v>12000</v>
      </c>
    </row>
    <row r="38" spans="1:2" x14ac:dyDescent="0.35">
      <c r="A38" s="47" t="s">
        <v>35</v>
      </c>
      <c r="B38" s="26">
        <v>500</v>
      </c>
    </row>
    <row r="39" spans="1:2" x14ac:dyDescent="0.35">
      <c r="A39" s="47" t="s">
        <v>36</v>
      </c>
      <c r="B39" s="26">
        <v>1365</v>
      </c>
    </row>
    <row r="40" spans="1:2" x14ac:dyDescent="0.35">
      <c r="A40" s="34" t="s">
        <v>37</v>
      </c>
      <c r="B40" s="26">
        <v>20000</v>
      </c>
    </row>
    <row r="41" spans="1:2" x14ac:dyDescent="0.35">
      <c r="A41" s="47" t="s">
        <v>38</v>
      </c>
      <c r="B41" s="26">
        <v>7500</v>
      </c>
    </row>
    <row r="42" spans="1:2" x14ac:dyDescent="0.35">
      <c r="A42" s="47" t="s">
        <v>39</v>
      </c>
      <c r="B42" s="26">
        <v>5000</v>
      </c>
    </row>
    <row r="43" spans="1:2" x14ac:dyDescent="0.35">
      <c r="A43" s="47" t="s">
        <v>40</v>
      </c>
      <c r="B43" s="26">
        <v>2000</v>
      </c>
    </row>
    <row r="44" spans="1:2" x14ac:dyDescent="0.35">
      <c r="A44" s="47" t="s">
        <v>41</v>
      </c>
      <c r="B44" s="26">
        <v>20000</v>
      </c>
    </row>
    <row r="45" spans="1:2" x14ac:dyDescent="0.35">
      <c r="A45" s="45" t="s">
        <v>42</v>
      </c>
      <c r="B45" s="26">
        <v>10500</v>
      </c>
    </row>
    <row r="46" spans="1:2" x14ac:dyDescent="0.35">
      <c r="A46" s="47" t="s">
        <v>43</v>
      </c>
      <c r="B46" s="26">
        <v>15000</v>
      </c>
    </row>
    <row r="47" spans="1:2" x14ac:dyDescent="0.35">
      <c r="A47" s="47" t="s">
        <v>58</v>
      </c>
      <c r="B47" s="26">
        <v>2000</v>
      </c>
    </row>
    <row r="48" spans="1:2" x14ac:dyDescent="0.35">
      <c r="A48" s="22" t="s">
        <v>44</v>
      </c>
      <c r="B48" s="30">
        <f>SUM(B35:B47)</f>
        <v>127865</v>
      </c>
    </row>
    <row r="49" spans="1:2" ht="6" customHeight="1" x14ac:dyDescent="0.35">
      <c r="B49" s="31"/>
    </row>
    <row r="50" spans="1:2" ht="18" customHeight="1" x14ac:dyDescent="0.35">
      <c r="A50" s="23" t="s">
        <v>63</v>
      </c>
      <c r="B50" s="30">
        <f>B18+B32+B48</f>
        <v>510500</v>
      </c>
    </row>
    <row r="51" spans="1:2" ht="6" customHeight="1" x14ac:dyDescent="0.35">
      <c r="B51" s="31"/>
    </row>
    <row r="52" spans="1:2" ht="34.5" customHeight="1" x14ac:dyDescent="0.35">
      <c r="A52" s="39" t="s">
        <v>73</v>
      </c>
      <c r="B52" s="41" t="s">
        <v>64</v>
      </c>
    </row>
    <row r="53" spans="1:2" x14ac:dyDescent="0.35">
      <c r="B53" s="40"/>
    </row>
  </sheetData>
  <pageMargins left="1.1023622047244095" right="0.31496062992125984" top="0.78740157480314965" bottom="0.78740157480314965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zoomScaleNormal="100" workbookViewId="0">
      <selection activeCell="D40" sqref="D40"/>
    </sheetView>
  </sheetViews>
  <sheetFormatPr baseColWidth="10" defaultRowHeight="14.5" x14ac:dyDescent="0.35"/>
  <cols>
    <col min="1" max="1" width="74.26953125" bestFit="1" customWidth="1"/>
    <col min="2" max="2" width="14.453125" bestFit="1" customWidth="1"/>
    <col min="3" max="3" width="14" customWidth="1"/>
  </cols>
  <sheetData>
    <row r="1" spans="1:3" ht="22.5" customHeight="1" x14ac:dyDescent="0.25">
      <c r="A1" s="42" t="s">
        <v>69</v>
      </c>
    </row>
    <row r="3" spans="1:3" ht="23.25" customHeight="1" x14ac:dyDescent="0.35">
      <c r="A3" s="1" t="s">
        <v>31</v>
      </c>
      <c r="B3" s="2"/>
    </row>
    <row r="4" spans="1:3" ht="23.25" customHeight="1" x14ac:dyDescent="0.35">
      <c r="A4" s="3" t="s">
        <v>29</v>
      </c>
      <c r="B4" s="4">
        <v>510500</v>
      </c>
    </row>
    <row r="5" spans="1:3" ht="18" customHeight="1" x14ac:dyDescent="0.35">
      <c r="A5" s="5" t="s">
        <v>32</v>
      </c>
      <c r="B5" s="19">
        <v>13300</v>
      </c>
    </row>
    <row r="6" spans="1:3" ht="18" customHeight="1" x14ac:dyDescent="0.35">
      <c r="A6" s="5" t="s">
        <v>15</v>
      </c>
      <c r="B6" s="19">
        <v>1500</v>
      </c>
    </row>
    <row r="7" spans="1:3" ht="15" x14ac:dyDescent="0.25">
      <c r="A7" s="8"/>
      <c r="B7" s="9"/>
    </row>
    <row r="8" spans="1:3" x14ac:dyDescent="0.35">
      <c r="A8" s="10" t="s">
        <v>65</v>
      </c>
      <c r="B8" s="11"/>
    </row>
    <row r="9" spans="1:3" ht="19.5" customHeight="1" x14ac:dyDescent="0.25">
      <c r="A9" s="13" t="s">
        <v>0</v>
      </c>
      <c r="B9" s="14" t="s">
        <v>1</v>
      </c>
      <c r="C9" s="15" t="s">
        <v>30</v>
      </c>
    </row>
    <row r="10" spans="1:3" x14ac:dyDescent="0.35">
      <c r="A10" s="16" t="s">
        <v>19</v>
      </c>
      <c r="B10" s="29">
        <v>500</v>
      </c>
      <c r="C10" s="17" t="s">
        <v>22</v>
      </c>
    </row>
    <row r="11" spans="1:3" x14ac:dyDescent="0.35">
      <c r="A11" s="16" t="s">
        <v>26</v>
      </c>
      <c r="B11" s="29">
        <v>2000</v>
      </c>
      <c r="C11" s="17" t="s">
        <v>22</v>
      </c>
    </row>
    <row r="12" spans="1:3" x14ac:dyDescent="0.35">
      <c r="A12" s="16" t="s">
        <v>74</v>
      </c>
      <c r="B12" s="29">
        <v>10000</v>
      </c>
      <c r="C12" s="17" t="s">
        <v>3</v>
      </c>
    </row>
    <row r="13" spans="1:3" ht="15" x14ac:dyDescent="0.25">
      <c r="A13" s="16" t="s">
        <v>23</v>
      </c>
      <c r="B13" s="29">
        <v>10000</v>
      </c>
      <c r="C13" s="17" t="s">
        <v>3</v>
      </c>
    </row>
    <row r="14" spans="1:3" x14ac:dyDescent="0.35">
      <c r="A14" s="16" t="s">
        <v>24</v>
      </c>
      <c r="B14" s="29">
        <v>10000</v>
      </c>
      <c r="C14" s="17" t="s">
        <v>3</v>
      </c>
    </row>
    <row r="15" spans="1:3" ht="15" x14ac:dyDescent="0.25">
      <c r="A15" s="16" t="s">
        <v>25</v>
      </c>
      <c r="B15" s="29">
        <v>5000</v>
      </c>
      <c r="C15" s="17" t="s">
        <v>3</v>
      </c>
    </row>
    <row r="16" spans="1:3" x14ac:dyDescent="0.35">
      <c r="A16" s="16" t="s">
        <v>27</v>
      </c>
      <c r="B16" s="29">
        <v>60000</v>
      </c>
      <c r="C16" s="17" t="s">
        <v>28</v>
      </c>
    </row>
    <row r="17" spans="1:3" x14ac:dyDescent="0.35">
      <c r="A17" s="20" t="s">
        <v>4</v>
      </c>
      <c r="B17" s="30">
        <f>SUM(B10:B16)</f>
        <v>97500</v>
      </c>
      <c r="C17" s="17"/>
    </row>
    <row r="18" spans="1:3" ht="15" x14ac:dyDescent="0.25">
      <c r="A18" s="8"/>
      <c r="B18" s="9"/>
    </row>
    <row r="19" spans="1:3" x14ac:dyDescent="0.35">
      <c r="A19" s="10" t="s">
        <v>66</v>
      </c>
      <c r="B19" s="44" t="s">
        <v>1</v>
      </c>
    </row>
    <row r="20" spans="1:3" ht="15" x14ac:dyDescent="0.25">
      <c r="A20" s="5" t="s">
        <v>5</v>
      </c>
      <c r="B20" s="29">
        <v>40000</v>
      </c>
    </row>
    <row r="21" spans="1:3" ht="15" x14ac:dyDescent="0.25">
      <c r="A21" s="18" t="s">
        <v>61</v>
      </c>
      <c r="B21" s="29">
        <v>63000</v>
      </c>
    </row>
    <row r="22" spans="1:3" ht="15" x14ac:dyDescent="0.25">
      <c r="A22" s="5" t="s">
        <v>6</v>
      </c>
      <c r="B22" s="29">
        <v>5000</v>
      </c>
    </row>
    <row r="23" spans="1:3" ht="15" x14ac:dyDescent="0.25">
      <c r="A23" s="21" t="s">
        <v>7</v>
      </c>
      <c r="B23" s="33">
        <v>10000</v>
      </c>
    </row>
    <row r="24" spans="1:3" ht="15" x14ac:dyDescent="0.25">
      <c r="A24" s="5" t="s">
        <v>8</v>
      </c>
      <c r="B24" s="29">
        <v>18000</v>
      </c>
    </row>
    <row r="25" spans="1:3" x14ac:dyDescent="0.35">
      <c r="A25" s="5" t="s">
        <v>9</v>
      </c>
      <c r="B25" s="33">
        <v>10000</v>
      </c>
    </row>
    <row r="26" spans="1:3" ht="15" x14ac:dyDescent="0.25">
      <c r="A26" s="18" t="s">
        <v>10</v>
      </c>
      <c r="B26" s="29">
        <v>20000</v>
      </c>
    </row>
    <row r="27" spans="1:3" x14ac:dyDescent="0.35">
      <c r="A27" s="5" t="s">
        <v>11</v>
      </c>
      <c r="B27" s="29">
        <v>20000</v>
      </c>
    </row>
    <row r="28" spans="1:3" ht="15" x14ac:dyDescent="0.25">
      <c r="A28" s="5" t="s">
        <v>12</v>
      </c>
      <c r="B28" s="29">
        <v>35000</v>
      </c>
    </row>
    <row r="29" spans="1:3" ht="15" x14ac:dyDescent="0.25">
      <c r="A29" s="5" t="s">
        <v>13</v>
      </c>
      <c r="B29" s="29">
        <v>20000</v>
      </c>
    </row>
    <row r="30" spans="1:3" x14ac:dyDescent="0.35">
      <c r="A30" s="18" t="s">
        <v>62</v>
      </c>
      <c r="B30" s="29">
        <v>10000</v>
      </c>
    </row>
    <row r="31" spans="1:3" x14ac:dyDescent="0.35">
      <c r="A31" s="22" t="s">
        <v>14</v>
      </c>
      <c r="B31" s="30">
        <f>SUM(B20:B30)</f>
        <v>251000</v>
      </c>
    </row>
    <row r="33" spans="1:2" x14ac:dyDescent="0.35">
      <c r="A33" s="25" t="s">
        <v>70</v>
      </c>
      <c r="B33" s="44" t="s">
        <v>1</v>
      </c>
    </row>
    <row r="34" spans="1:2" ht="15" x14ac:dyDescent="0.25">
      <c r="A34" s="47" t="s">
        <v>46</v>
      </c>
      <c r="B34" s="43">
        <v>5000</v>
      </c>
    </row>
    <row r="35" spans="1:2" ht="15" x14ac:dyDescent="0.25">
      <c r="A35" s="47" t="s">
        <v>37</v>
      </c>
      <c r="B35" s="43">
        <v>20000</v>
      </c>
    </row>
    <row r="36" spans="1:2" ht="15" x14ac:dyDescent="0.25">
      <c r="A36" s="47" t="s">
        <v>53</v>
      </c>
      <c r="B36" s="43">
        <v>10000</v>
      </c>
    </row>
    <row r="37" spans="1:2" ht="15" x14ac:dyDescent="0.25">
      <c r="A37" s="47" t="s">
        <v>38</v>
      </c>
      <c r="B37" s="43">
        <v>7500</v>
      </c>
    </row>
    <row r="38" spans="1:2" ht="15" x14ac:dyDescent="0.25">
      <c r="A38" s="47" t="s">
        <v>39</v>
      </c>
      <c r="B38" s="43">
        <v>5000</v>
      </c>
    </row>
    <row r="39" spans="1:2" x14ac:dyDescent="0.35">
      <c r="A39" s="47" t="s">
        <v>57</v>
      </c>
      <c r="B39" s="43">
        <v>10000</v>
      </c>
    </row>
    <row r="40" spans="1:2" x14ac:dyDescent="0.35">
      <c r="A40" s="47" t="s">
        <v>40</v>
      </c>
      <c r="B40" s="43">
        <v>2000</v>
      </c>
    </row>
    <row r="41" spans="1:2" x14ac:dyDescent="0.35">
      <c r="A41" s="47" t="s">
        <v>41</v>
      </c>
      <c r="B41" s="43">
        <v>20000</v>
      </c>
    </row>
    <row r="42" spans="1:2" x14ac:dyDescent="0.35">
      <c r="A42" s="47" t="s">
        <v>47</v>
      </c>
      <c r="B42" s="43">
        <v>3000</v>
      </c>
    </row>
    <row r="43" spans="1:2" x14ac:dyDescent="0.35">
      <c r="A43" s="47" t="s">
        <v>48</v>
      </c>
      <c r="B43" s="43">
        <v>5000</v>
      </c>
    </row>
    <row r="44" spans="1:2" x14ac:dyDescent="0.35">
      <c r="A44" s="47" t="s">
        <v>49</v>
      </c>
      <c r="B44" s="43">
        <v>2000</v>
      </c>
    </row>
    <row r="45" spans="1:2" x14ac:dyDescent="0.35">
      <c r="A45" s="47" t="s">
        <v>50</v>
      </c>
      <c r="B45" s="43">
        <v>2000</v>
      </c>
    </row>
    <row r="46" spans="1:2" x14ac:dyDescent="0.35">
      <c r="A46" s="47" t="s">
        <v>56</v>
      </c>
      <c r="B46" s="43">
        <v>30000</v>
      </c>
    </row>
    <row r="47" spans="1:2" x14ac:dyDescent="0.35">
      <c r="A47" s="45" t="s">
        <v>42</v>
      </c>
      <c r="B47" s="43">
        <v>10500</v>
      </c>
    </row>
    <row r="48" spans="1:2" x14ac:dyDescent="0.35">
      <c r="A48" s="47" t="s">
        <v>55</v>
      </c>
      <c r="B48" s="43">
        <v>10000</v>
      </c>
    </row>
    <row r="49" spans="1:2" x14ac:dyDescent="0.35">
      <c r="A49" s="47" t="s">
        <v>51</v>
      </c>
      <c r="B49" s="43">
        <v>2000</v>
      </c>
    </row>
    <row r="50" spans="1:2" x14ac:dyDescent="0.35">
      <c r="A50" s="47" t="s">
        <v>52</v>
      </c>
      <c r="B50" s="43">
        <v>1000</v>
      </c>
    </row>
    <row r="51" spans="1:2" x14ac:dyDescent="0.35">
      <c r="A51" s="47" t="s">
        <v>43</v>
      </c>
      <c r="B51" s="43">
        <v>15000</v>
      </c>
    </row>
    <row r="52" spans="1:2" x14ac:dyDescent="0.35">
      <c r="A52" s="47" t="s">
        <v>58</v>
      </c>
      <c r="B52" s="43">
        <v>2000</v>
      </c>
    </row>
    <row r="53" spans="1:2" x14ac:dyDescent="0.35">
      <c r="A53" s="27" t="s">
        <v>54</v>
      </c>
      <c r="B53" s="28">
        <f>SUM(B34:B52)</f>
        <v>162000</v>
      </c>
    </row>
    <row r="54" spans="1:2" ht="6" customHeight="1" x14ac:dyDescent="0.35"/>
    <row r="55" spans="1:2" ht="20.25" customHeight="1" x14ac:dyDescent="0.35">
      <c r="A55" s="23" t="s">
        <v>71</v>
      </c>
      <c r="B55" s="30">
        <f>B17+B31+B53</f>
        <v>510500</v>
      </c>
    </row>
    <row r="56" spans="1:2" ht="6" customHeight="1" x14ac:dyDescent="0.35">
      <c r="B56" s="31"/>
    </row>
    <row r="57" spans="1:2" ht="34.5" customHeight="1" x14ac:dyDescent="0.35">
      <c r="A57" s="39" t="s">
        <v>72</v>
      </c>
      <c r="B57" s="41" t="s">
        <v>64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konsumtiv 2025 </vt:lpstr>
      <vt:lpstr>konsumtiv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Ingrid Silvasi</cp:lastModifiedBy>
  <cp:lastPrinted>2024-12-20T07:26:10Z</cp:lastPrinted>
  <dcterms:created xsi:type="dcterms:W3CDTF">2023-12-20T16:58:49Z</dcterms:created>
  <dcterms:modified xsi:type="dcterms:W3CDTF">2024-12-26T15:44:49Z</dcterms:modified>
</cp:coreProperties>
</file>